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EstaPasta_de_trabalho" defaultThemeVersion="124226"/>
  <bookViews>
    <workbookView xWindow="-15" yWindow="-15" windowWidth="14520" windowHeight="11760"/>
  </bookViews>
  <sheets>
    <sheet name="Equipamentos  Jardineiro" sheetId="6" r:id="rId1"/>
    <sheet name="Equipamentos Servente Limpeza" sheetId="1" r:id="rId2"/>
    <sheet name="Equipamentos Limpador de Vidros" sheetId="2" r:id="rId3"/>
    <sheet name="Equipamentos SERV. LIMP E JARDI" sheetId="8" state="hidden" r:id="rId4"/>
    <sheet name="Equipamentos serv. limp." sheetId="3" state="hidden" r:id="rId5"/>
    <sheet name="Equipamentos serv. limp" sheetId="5" state="hidden" r:id="rId6"/>
    <sheet name="Uniforme motorista" sheetId="4" state="hidden" r:id="rId7"/>
  </sheets>
  <definedNames>
    <definedName name="_xlnm.Print_Area" localSheetId="0">'Equipamentos  Jardineiro'!$A$1:$H$9</definedName>
    <definedName name="_xlnm.Print_Area" localSheetId="2">'Equipamentos Limpador de Vidros'!$A$1:$H$8</definedName>
    <definedName name="_xlnm.Print_Area" localSheetId="1">'Equipamentos Servente Limpeza'!$A$1:$H$9</definedName>
  </definedNames>
  <calcPr calcId="125725"/>
</workbook>
</file>

<file path=xl/calcChain.xml><?xml version="1.0" encoding="utf-8"?>
<calcChain xmlns="http://schemas.openxmlformats.org/spreadsheetml/2006/main">
  <c r="E5" i="6"/>
  <c r="E6" l="1"/>
  <c r="F6" s="1"/>
  <c r="F5"/>
  <c r="E5" i="2"/>
  <c r="F5" s="1"/>
  <c r="E4" i="3"/>
  <c r="E7" i="1"/>
  <c r="F7" s="1"/>
  <c r="F7" i="8"/>
  <c r="E7"/>
  <c r="F6"/>
  <c r="E6"/>
  <c r="F5"/>
  <c r="F8" s="1"/>
  <c r="E5"/>
  <c r="F7" i="6" l="1"/>
  <c r="F4" i="5"/>
  <c r="E4"/>
  <c r="F5"/>
  <c r="E5" i="4" l="1"/>
  <c r="E6" s="1"/>
  <c r="E5" i="3" l="1"/>
  <c r="F6" i="2"/>
  <c r="E6" i="1"/>
  <c r="F6" s="1"/>
  <c r="E5"/>
  <c r="F5" l="1"/>
  <c r="F8" s="1"/>
</calcChain>
</file>

<file path=xl/sharedStrings.xml><?xml version="1.0" encoding="utf-8"?>
<sst xmlns="http://schemas.openxmlformats.org/spreadsheetml/2006/main" count="75" uniqueCount="31">
  <si>
    <t>Planilha de Estimativa de Preços de Máquinas e Equipamentos - Depreciação Mensal</t>
  </si>
  <si>
    <t>ORDEM</t>
  </si>
  <si>
    <t>QUANT.</t>
  </si>
  <si>
    <t>DESCRIÇÃO</t>
  </si>
  <si>
    <t>VALOR MÁXIMO - DEPRECIAÇÃO MENSAL - UNIDADE (R$)</t>
  </si>
  <si>
    <t>GASTO/CUSTO ANUAL - PREVISÃO - POR MÁQUINA E EQUIPAMENTO (R$)</t>
  </si>
  <si>
    <t>Aspirador de pó com 1300 watts de potência; bocal para pisos variados, cantos/frestas; tubos prolongadores de plástico; três níveis de filtragem; capacidade de aspirar tanto pó quanto água; saco descartável com capacidade de no mínimo 13 litros . Marca Eletrolux ou similar.</t>
  </si>
  <si>
    <t>Enceradeira industrial 350mm, com capacidade operacional de 1.500m², cabo de aço com pintura eletrostática, caixa de ligação de plástico termorresistente, alavanca de acionamento feita de plástico ABS.</t>
  </si>
  <si>
    <t>TOTAL</t>
  </si>
  <si>
    <t>Kit limpa vidros com extensão em alumínio, composto de lavador, cabo de fixação, extensão telescópica em alumínio de até três metros, guias removíveis, pulverizador e raspador.</t>
  </si>
  <si>
    <t>Planilha de Estimativa de Preço de Equipamento</t>
  </si>
  <si>
    <t>Escada em alumínio com 6 (seis) degraus, tapetes e sapatas antiderrapantes, suporta carga de 120kg.</t>
  </si>
  <si>
    <t>Blazer/paletó (modelo masculino) em tecido Oxford.</t>
  </si>
  <si>
    <t>Cód. SIAD</t>
  </si>
  <si>
    <t>Não loc.</t>
  </si>
  <si>
    <t>Obs. O produto encontrado é 100% POLIESTER</t>
  </si>
  <si>
    <r>
      <t>  Jateadora – Potencia 3,3 – pressão Ih/pol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) ( bar)  2175 (150) – vazão 600</t>
    </r>
  </si>
  <si>
    <t>Planilha de Estimativa de Uniformes - Apoio</t>
  </si>
  <si>
    <t>Roçadeira – motor 2 tempos; 35,2 CC; potência de 1,7 KW; 12500 RPM; ignição eletrônica; combustão à gasolina ou óleo; capacidade tanque 580CC;</t>
  </si>
  <si>
    <t>UNIDADE (R$)</t>
  </si>
  <si>
    <t>UNIDADE - menor preço (R$)</t>
  </si>
  <si>
    <t>Carrinho de pedreiro com pneu e câmara</t>
  </si>
  <si>
    <t>PREÇO MÉDIO UNIDADE - (R$)</t>
  </si>
  <si>
    <t>VALOR  - DEPRECIAÇÃO MENSAL - UNIDADE (R$)</t>
  </si>
  <si>
    <t>VALOR  - DEPRECIAÇÃO ANUAL -TOTAL (R$)</t>
  </si>
  <si>
    <t>PREÇO MÉDIO UNIDADE -  (R$)</t>
  </si>
  <si>
    <t xml:space="preserve">VALOR  - DEPRECIAÇÃO ANUAL - TOTAL (R$) </t>
  </si>
  <si>
    <r>
      <t>Jateadora – Potencia 3,3 – pressão Ih/pol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) ( bar)  2175 (150) – vazão 600</t>
    </r>
  </si>
  <si>
    <t>APENSO XI - Planilha de Estimativa de Preços de Máquinas e Equipamentos - Limpador de Vidros - Depreciação Mensal</t>
  </si>
  <si>
    <t>APENSO XI - Planilha de Estimativa de Preços de Máquinas e Equipamentos - Servente de Limpeza - Depreciação Mensal</t>
  </si>
  <si>
    <t>APENSO XI - Planilha de Estimativa de Preços de Máquinas e Equipamentos - Jardineiro - Depreciação Mensal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</si>
</sst>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sz val="10"/>
      <color theme="1"/>
      <name val="Tahoma"/>
      <family val="2"/>
    </font>
    <font>
      <sz val="7"/>
      <color theme="1"/>
      <name val="Times New Roman"/>
      <family val="1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/>
    </xf>
    <xf numFmtId="4" fontId="6" fillId="0" borderId="8" xfId="1" applyNumberFormat="1" applyFont="1" applyFill="1" applyBorder="1" applyAlignment="1" applyProtection="1">
      <alignment horizontal="center" vertical="center"/>
      <protection locked="0"/>
    </xf>
    <xf numFmtId="4" fontId="6" fillId="0" borderId="9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justify" vertical="center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/>
    </xf>
    <xf numFmtId="4" fontId="6" fillId="0" borderId="12" xfId="1" applyNumberFormat="1" applyFont="1" applyFill="1" applyBorder="1" applyAlignment="1" applyProtection="1">
      <alignment horizontal="center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4" fontId="6" fillId="0" borderId="16" xfId="1" applyNumberFormat="1" applyFont="1" applyFill="1" applyBorder="1" applyAlignment="1" applyProtection="1">
      <alignment horizontal="center" vertical="center"/>
      <protection locked="0"/>
    </xf>
    <xf numFmtId="4" fontId="6" fillId="0" borderId="17" xfId="1" applyNumberFormat="1" applyFont="1" applyFill="1" applyBorder="1" applyAlignment="1" applyProtection="1">
      <alignment horizontal="center" vertical="center"/>
      <protection locked="0"/>
    </xf>
    <xf numFmtId="4" fontId="6" fillId="0" borderId="18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5" fillId="0" borderId="0" xfId="0" applyFont="1" applyAlignment="1">
      <alignment vertical="center" wrapText="1"/>
    </xf>
    <xf numFmtId="4" fontId="7" fillId="2" borderId="11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4" fontId="6" fillId="0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19" xfId="0" applyFont="1" applyBorder="1" applyAlignment="1">
      <alignment horizontal="center"/>
    </xf>
    <xf numFmtId="0" fontId="0" fillId="0" borderId="19" xfId="0" applyBorder="1"/>
    <xf numFmtId="0" fontId="9" fillId="0" borderId="0" xfId="0" applyFont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center"/>
    </xf>
    <xf numFmtId="4" fontId="7" fillId="2" borderId="14" xfId="1" applyNumberFormat="1" applyFont="1" applyFill="1" applyBorder="1" applyAlignment="1" applyProtection="1">
      <alignment horizontal="center" vertical="center"/>
      <protection locked="0"/>
    </xf>
    <xf numFmtId="0" fontId="8" fillId="0" borderId="21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0" fontId="10" fillId="0" borderId="19" xfId="0" applyFont="1" applyBorder="1"/>
    <xf numFmtId="4" fontId="6" fillId="0" borderId="26" xfId="1" applyNumberFormat="1" applyFont="1" applyFill="1" applyBorder="1" applyAlignment="1" applyProtection="1">
      <alignment horizontal="center" vertical="center"/>
      <protection locked="0"/>
    </xf>
    <xf numFmtId="4" fontId="6" fillId="0" borderId="19" xfId="1" applyNumberFormat="1" applyFont="1" applyFill="1" applyBorder="1" applyAlignment="1" applyProtection="1">
      <alignment horizontal="center" vertical="center"/>
      <protection locked="0"/>
    </xf>
    <xf numFmtId="0" fontId="8" fillId="0" borderId="20" xfId="0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10" fillId="0" borderId="27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0" applyFont="1"/>
    <xf numFmtId="0" fontId="3" fillId="0" borderId="3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 wrapText="1"/>
    </xf>
    <xf numFmtId="3" fontId="14" fillId="0" borderId="28" xfId="0" applyNumberFormat="1" applyFont="1" applyBorder="1" applyAlignment="1">
      <alignment horizontal="center" vertical="center" wrapText="1"/>
    </xf>
    <xf numFmtId="4" fontId="14" fillId="0" borderId="28" xfId="1" applyNumberFormat="1" applyFont="1" applyFill="1" applyBorder="1" applyAlignment="1" applyProtection="1">
      <alignment horizontal="center" vertical="center"/>
      <protection locked="0"/>
    </xf>
    <xf numFmtId="4" fontId="3" fillId="2" borderId="28" xfId="1" applyNumberFormat="1" applyFont="1" applyFill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28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3" fontId="14" fillId="0" borderId="36" xfId="0" applyNumberFormat="1" applyFont="1" applyBorder="1" applyAlignment="1">
      <alignment horizontal="center" vertical="center" wrapText="1"/>
    </xf>
    <xf numFmtId="3" fontId="14" fillId="0" borderId="39" xfId="0" applyNumberFormat="1" applyFont="1" applyBorder="1" applyAlignment="1">
      <alignment horizontal="center" vertical="center" wrapText="1"/>
    </xf>
    <xf numFmtId="0" fontId="14" fillId="0" borderId="40" xfId="0" applyFont="1" applyBorder="1" applyAlignment="1">
      <alignment horizontal="justify" vertical="center"/>
    </xf>
    <xf numFmtId="4" fontId="14" fillId="0" borderId="31" xfId="1" applyNumberFormat="1" applyFont="1" applyFill="1" applyBorder="1" applyAlignment="1" applyProtection="1">
      <alignment horizontal="center" vertical="center"/>
      <protection locked="0"/>
    </xf>
    <xf numFmtId="4" fontId="3" fillId="2" borderId="31" xfId="1" applyNumberFormat="1" applyFont="1" applyFill="1" applyBorder="1" applyAlignment="1" applyProtection="1">
      <alignment horizontal="center" vertical="center"/>
      <protection locked="0"/>
    </xf>
    <xf numFmtId="0" fontId="13" fillId="3" borderId="34" xfId="0" applyFont="1" applyFill="1" applyBorder="1"/>
    <xf numFmtId="0" fontId="3" fillId="3" borderId="28" xfId="0" applyNumberFormat="1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13" xfId="2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95249</xdr:rowOff>
    </xdr:from>
    <xdr:to>
      <xdr:col>2</xdr:col>
      <xdr:colOff>1181100</xdr:colOff>
      <xdr:row>0</xdr:row>
      <xdr:rowOff>962024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95249"/>
          <a:ext cx="2019300" cy="866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109106</xdr:rowOff>
    </xdr:from>
    <xdr:to>
      <xdr:col>2</xdr:col>
      <xdr:colOff>632113</xdr:colOff>
      <xdr:row>0</xdr:row>
      <xdr:rowOff>985406</xdr:rowOff>
    </xdr:to>
    <xdr:pic>
      <xdr:nvPicPr>
        <xdr:cNvPr id="204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9106"/>
          <a:ext cx="2303318" cy="876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48490</xdr:rowOff>
    </xdr:from>
    <xdr:to>
      <xdr:col>2</xdr:col>
      <xdr:colOff>684068</xdr:colOff>
      <xdr:row>0</xdr:row>
      <xdr:rowOff>1030432</xdr:rowOff>
    </xdr:to>
    <xdr:pic>
      <xdr:nvPicPr>
        <xdr:cNvPr id="307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48490"/>
          <a:ext cx="2130135" cy="98194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tabColor rgb="FFFF0000"/>
  </sheetPr>
  <dimension ref="A1:IN15"/>
  <sheetViews>
    <sheetView showGridLines="0" tabSelected="1" view="pageBreakPreview" zoomScale="110" zoomScaleNormal="100" zoomScaleSheetLayoutView="110" workbookViewId="0">
      <selection activeCell="A2" sqref="A2:G3"/>
    </sheetView>
  </sheetViews>
  <sheetFormatPr defaultColWidth="11.28515625" defaultRowHeight="15"/>
  <cols>
    <col min="1" max="1" width="9.28515625" style="21" customWidth="1"/>
    <col min="2" max="2" width="8.7109375" style="21" customWidth="1"/>
    <col min="3" max="3" width="61.140625" customWidth="1"/>
    <col min="4" max="6" width="20.7109375" customWidth="1"/>
  </cols>
  <sheetData>
    <row r="1" spans="1:248" ht="84.75" customHeight="1">
      <c r="A1" s="1"/>
      <c r="B1" s="2"/>
      <c r="C1" s="3"/>
      <c r="D1" s="3"/>
      <c r="E1" s="3"/>
      <c r="F1" s="3"/>
    </row>
    <row r="2" spans="1:248" s="65" customFormat="1" ht="18" customHeight="1">
      <c r="A2" s="82" t="s">
        <v>30</v>
      </c>
      <c r="B2" s="82"/>
      <c r="C2" s="82"/>
      <c r="D2" s="82"/>
      <c r="E2" s="82"/>
      <c r="F2" s="82"/>
      <c r="G2" s="82"/>
    </row>
    <row r="3" spans="1:248" s="65" customFormat="1">
      <c r="A3" s="82"/>
      <c r="B3" s="82"/>
      <c r="C3" s="82"/>
      <c r="D3" s="82"/>
      <c r="E3" s="82"/>
      <c r="F3" s="82"/>
      <c r="G3" s="82"/>
    </row>
    <row r="4" spans="1:248" s="66" customFormat="1" ht="51">
      <c r="A4" s="57" t="s">
        <v>1</v>
      </c>
      <c r="B4" s="57" t="s">
        <v>2</v>
      </c>
      <c r="C4" s="57" t="s">
        <v>3</v>
      </c>
      <c r="D4" s="57" t="s">
        <v>22</v>
      </c>
      <c r="E4" s="57" t="s">
        <v>23</v>
      </c>
      <c r="F4" s="57" t="s">
        <v>24</v>
      </c>
      <c r="G4" s="58" t="s">
        <v>13</v>
      </c>
      <c r="IN4" s="65"/>
    </row>
    <row r="5" spans="1:248" s="66" customFormat="1" ht="39.950000000000003" customHeight="1">
      <c r="A5" s="60">
        <v>1</v>
      </c>
      <c r="B5" s="60">
        <v>2</v>
      </c>
      <c r="C5" s="68" t="s">
        <v>18</v>
      </c>
      <c r="D5" s="61">
        <v>700</v>
      </c>
      <c r="E5" s="61">
        <f>D5/60</f>
        <v>11.666666666666666</v>
      </c>
      <c r="F5" s="61">
        <f>E5*B5*12</f>
        <v>280</v>
      </c>
      <c r="G5" s="59">
        <v>109169</v>
      </c>
      <c r="IN5" s="65"/>
    </row>
    <row r="6" spans="1:248" s="66" customFormat="1" ht="39.950000000000003" customHeight="1">
      <c r="A6" s="60">
        <v>2</v>
      </c>
      <c r="B6" s="60">
        <v>4</v>
      </c>
      <c r="C6" s="69" t="s">
        <v>21</v>
      </c>
      <c r="D6" s="61">
        <v>123</v>
      </c>
      <c r="E6" s="61">
        <f>D6/60</f>
        <v>2.0499999999999998</v>
      </c>
      <c r="F6" s="61">
        <f>E6*B6*12</f>
        <v>98.399999999999991</v>
      </c>
      <c r="G6" s="59">
        <v>1076930</v>
      </c>
      <c r="IN6" s="65"/>
    </row>
    <row r="7" spans="1:248" s="66" customFormat="1" ht="39.950000000000003" customHeight="1">
      <c r="A7" s="83" t="s">
        <v>8</v>
      </c>
      <c r="B7" s="84"/>
      <c r="C7" s="84"/>
      <c r="D7" s="84"/>
      <c r="E7" s="85"/>
      <c r="F7" s="62">
        <f>SUM(F5:F6)</f>
        <v>378.4</v>
      </c>
      <c r="G7" s="81"/>
      <c r="IN7" s="65"/>
    </row>
    <row r="8" spans="1:248" s="65" customFormat="1"/>
    <row r="11" spans="1:248">
      <c r="C11" s="29"/>
    </row>
    <row r="14" spans="1:248">
      <c r="F14" s="55"/>
    </row>
    <row r="15" spans="1:248">
      <c r="C15" s="55"/>
    </row>
  </sheetData>
  <mergeCells count="2">
    <mergeCell ref="A2:G3"/>
    <mergeCell ref="A7:E7"/>
  </mergeCells>
  <pageMargins left="0.511811024" right="0.511811024" top="0.78740157499999996" bottom="0.78740157499999996" header="0.31496062000000002" footer="0.31496062000000002"/>
  <pageSetup paperSize="9" scale="56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>
    <tabColor rgb="FFFF0000"/>
  </sheetPr>
  <dimension ref="A1:IN24"/>
  <sheetViews>
    <sheetView showGridLines="0" view="pageBreakPreview" zoomScale="110" zoomScaleNormal="100" zoomScaleSheetLayoutView="110" workbookViewId="0">
      <selection activeCell="A2" sqref="A2:G3"/>
    </sheetView>
  </sheetViews>
  <sheetFormatPr defaultColWidth="11.28515625" defaultRowHeight="15"/>
  <cols>
    <col min="1" max="1" width="12.28515625" style="21" customWidth="1"/>
    <col min="2" max="2" width="12.7109375" style="21" customWidth="1"/>
    <col min="3" max="3" width="80.42578125" customWidth="1"/>
    <col min="4" max="6" width="20.7109375" customWidth="1"/>
  </cols>
  <sheetData>
    <row r="1" spans="1:248" ht="92.25" customHeight="1">
      <c r="A1" s="1"/>
      <c r="B1" s="2"/>
      <c r="C1" s="3"/>
      <c r="D1" s="3"/>
      <c r="E1" s="3"/>
      <c r="F1" s="3"/>
    </row>
    <row r="2" spans="1:248" ht="18" customHeight="1">
      <c r="A2" s="82" t="s">
        <v>29</v>
      </c>
      <c r="B2" s="82"/>
      <c r="C2" s="82"/>
      <c r="D2" s="82"/>
      <c r="E2" s="82"/>
      <c r="F2" s="82"/>
      <c r="G2" s="82"/>
    </row>
    <row r="3" spans="1:248" s="4" customFormat="1" ht="31.5" customHeight="1">
      <c r="A3" s="82"/>
      <c r="B3" s="82"/>
      <c r="C3" s="82"/>
      <c r="D3" s="82"/>
      <c r="E3" s="82"/>
      <c r="F3" s="82"/>
      <c r="G3" s="82"/>
      <c r="IN3"/>
    </row>
    <row r="4" spans="1:248" s="9" customFormat="1" ht="51">
      <c r="A4" s="57" t="s">
        <v>1</v>
      </c>
      <c r="B4" s="57" t="s">
        <v>2</v>
      </c>
      <c r="C4" s="57" t="s">
        <v>3</v>
      </c>
      <c r="D4" s="57" t="s">
        <v>25</v>
      </c>
      <c r="E4" s="57" t="s">
        <v>23</v>
      </c>
      <c r="F4" s="57" t="s">
        <v>24</v>
      </c>
      <c r="G4" s="58" t="s">
        <v>13</v>
      </c>
      <c r="IN4"/>
    </row>
    <row r="5" spans="1:248" s="9" customFormat="1" ht="39.950000000000003" customHeight="1">
      <c r="A5" s="60">
        <v>1</v>
      </c>
      <c r="B5" s="60">
        <v>14</v>
      </c>
      <c r="C5" s="67" t="s">
        <v>6</v>
      </c>
      <c r="D5" s="61">
        <v>344.46</v>
      </c>
      <c r="E5" s="61">
        <f>D5/60</f>
        <v>5.7409999999999997</v>
      </c>
      <c r="F5" s="61">
        <f>E5*B5*12</f>
        <v>964.48799999999994</v>
      </c>
      <c r="G5" s="63">
        <v>665908</v>
      </c>
      <c r="IN5"/>
    </row>
    <row r="6" spans="1:248" s="9" customFormat="1" ht="39.950000000000003" customHeight="1">
      <c r="A6" s="60">
        <v>2</v>
      </c>
      <c r="B6" s="60">
        <v>43</v>
      </c>
      <c r="C6" s="67" t="s">
        <v>7</v>
      </c>
      <c r="D6" s="61">
        <v>1162.04</v>
      </c>
      <c r="E6" s="61">
        <f>D6/60</f>
        <v>19.367333333333331</v>
      </c>
      <c r="F6" s="61">
        <f>E6*B6*12</f>
        <v>9993.5439999999981</v>
      </c>
      <c r="G6" s="59">
        <v>814865</v>
      </c>
      <c r="IN6"/>
    </row>
    <row r="7" spans="1:248" s="9" customFormat="1" ht="39.950000000000003" customHeight="1">
      <c r="A7" s="60">
        <v>3</v>
      </c>
      <c r="B7" s="60">
        <v>7</v>
      </c>
      <c r="C7" s="68" t="s">
        <v>27</v>
      </c>
      <c r="D7" s="61">
        <v>1209.3399999999999</v>
      </c>
      <c r="E7" s="61">
        <f>D7/60</f>
        <v>20.155666666666665</v>
      </c>
      <c r="F7" s="61">
        <f>E7*B7*12</f>
        <v>1693.076</v>
      </c>
      <c r="G7" s="59">
        <v>566276</v>
      </c>
      <c r="IN7"/>
    </row>
    <row r="8" spans="1:248" s="9" customFormat="1" ht="39.950000000000003" customHeight="1">
      <c r="A8" s="83" t="s">
        <v>8</v>
      </c>
      <c r="B8" s="84"/>
      <c r="C8" s="84"/>
      <c r="D8" s="84"/>
      <c r="E8" s="85"/>
      <c r="F8" s="62">
        <f>SUM(F5:F7)</f>
        <v>12651.107999999997</v>
      </c>
      <c r="G8" s="81"/>
      <c r="IN8"/>
    </row>
    <row r="9" spans="1:248" ht="39.950000000000003" customHeight="1"/>
    <row r="12" spans="1:248">
      <c r="C12" s="29"/>
    </row>
    <row r="16" spans="1:248">
      <c r="E16" s="26"/>
    </row>
    <row r="24" spans="5:5">
      <c r="E24" s="55"/>
    </row>
  </sheetData>
  <mergeCells count="2">
    <mergeCell ref="A2:G3"/>
    <mergeCell ref="A8:E8"/>
  </mergeCells>
  <pageMargins left="0.511811024" right="0.511811024" top="0.78740157499999996" bottom="0.78740157499999996" header="0.31496062000000002" footer="0.31496062000000002"/>
  <pageSetup paperSize="9" scale="48" orientation="portrait" horizontalDpi="0" verticalDpi="0" r:id="rId1"/>
  <rowBreaks count="1" manualBreakCount="1">
    <brk id="1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3">
    <tabColor rgb="FFFF0000"/>
  </sheetPr>
  <dimension ref="A1:G8"/>
  <sheetViews>
    <sheetView showGridLines="0" view="pageBreakPreview" zoomScale="110" zoomScaleNormal="100" zoomScaleSheetLayoutView="110" workbookViewId="0">
      <selection activeCell="A2" sqref="A2:G3"/>
    </sheetView>
  </sheetViews>
  <sheetFormatPr defaultColWidth="11.28515625" defaultRowHeight="15"/>
  <cols>
    <col min="1" max="1" width="9.28515625" customWidth="1"/>
    <col min="2" max="2" width="12.28515625" customWidth="1"/>
    <col min="3" max="3" width="53.7109375" customWidth="1"/>
    <col min="4" max="6" width="20.7109375" customWidth="1"/>
    <col min="7" max="7" width="11.7109375" customWidth="1"/>
  </cols>
  <sheetData>
    <row r="1" spans="1:7" ht="96.75" customHeight="1">
      <c r="A1" s="1"/>
      <c r="B1" s="2"/>
      <c r="C1" s="3"/>
      <c r="D1" s="3"/>
      <c r="E1" s="3"/>
      <c r="F1" s="3"/>
    </row>
    <row r="2" spans="1:7" ht="18" customHeight="1">
      <c r="A2" s="82" t="s">
        <v>28</v>
      </c>
      <c r="B2" s="82"/>
      <c r="C2" s="82"/>
      <c r="D2" s="82"/>
      <c r="E2" s="82"/>
      <c r="F2" s="82"/>
      <c r="G2" s="82"/>
    </row>
    <row r="3" spans="1:7" ht="15.75" customHeight="1">
      <c r="A3" s="82"/>
      <c r="B3" s="82"/>
      <c r="C3" s="82"/>
      <c r="D3" s="82"/>
      <c r="E3" s="82"/>
      <c r="F3" s="82"/>
      <c r="G3" s="82"/>
    </row>
    <row r="4" spans="1:7" ht="51">
      <c r="A4" s="70" t="s">
        <v>1</v>
      </c>
      <c r="B4" s="71" t="s">
        <v>2</v>
      </c>
      <c r="C4" s="72" t="s">
        <v>3</v>
      </c>
      <c r="D4" s="70" t="s">
        <v>25</v>
      </c>
      <c r="E4" s="73" t="s">
        <v>23</v>
      </c>
      <c r="F4" s="74" t="s">
        <v>26</v>
      </c>
      <c r="G4" s="56" t="s">
        <v>13</v>
      </c>
    </row>
    <row r="5" spans="1:7" ht="39.950000000000003" customHeight="1">
      <c r="A5" s="75">
        <v>1</v>
      </c>
      <c r="B5" s="76">
        <v>4</v>
      </c>
      <c r="C5" s="77" t="s">
        <v>9</v>
      </c>
      <c r="D5" s="78">
        <v>327.96</v>
      </c>
      <c r="E5" s="78">
        <f>D5/60</f>
        <v>5.4659999999999993</v>
      </c>
      <c r="F5" s="61">
        <f>E5*B5*12</f>
        <v>262.36799999999994</v>
      </c>
      <c r="G5" s="64" t="s">
        <v>14</v>
      </c>
    </row>
    <row r="6" spans="1:7" ht="39.950000000000003" customHeight="1">
      <c r="A6" s="83" t="s">
        <v>8</v>
      </c>
      <c r="B6" s="84"/>
      <c r="C6" s="84"/>
      <c r="D6" s="84"/>
      <c r="E6" s="85"/>
      <c r="F6" s="79">
        <f>SUM(F5:F5)</f>
        <v>262.36799999999994</v>
      </c>
      <c r="G6" s="80"/>
    </row>
    <row r="8" spans="1:7">
      <c r="C8" s="54"/>
    </row>
  </sheetData>
  <mergeCells count="2">
    <mergeCell ref="A2:G3"/>
    <mergeCell ref="A6:E6"/>
  </mergeCells>
  <pageMargins left="0.511811024" right="0.511811024" top="0.78740157499999996" bottom="0.78740157499999996" header="0.31496062000000002" footer="0.31496062000000002"/>
  <pageSetup paperSize="9" scale="57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4"/>
  <dimension ref="A1:IN12"/>
  <sheetViews>
    <sheetView workbookViewId="0">
      <selection activeCell="F8" sqref="F8"/>
    </sheetView>
  </sheetViews>
  <sheetFormatPr defaultColWidth="11.28515625" defaultRowHeight="15"/>
  <cols>
    <col min="1" max="2" width="6.7109375" style="21" customWidth="1"/>
    <col min="3" max="3" width="53.7109375" customWidth="1"/>
    <col min="4" max="6" width="20.7109375" customWidth="1"/>
  </cols>
  <sheetData>
    <row r="1" spans="1:248" ht="18">
      <c r="A1" s="1"/>
      <c r="B1" s="2"/>
      <c r="C1" s="3"/>
      <c r="D1" s="3"/>
      <c r="E1" s="3"/>
      <c r="F1" s="3"/>
    </row>
    <row r="2" spans="1:248" ht="18" customHeight="1">
      <c r="A2" s="86" t="s">
        <v>0</v>
      </c>
      <c r="B2" s="86"/>
      <c r="C2" s="86"/>
      <c r="D2" s="86"/>
      <c r="E2" s="86"/>
      <c r="F2" s="86"/>
      <c r="G2" s="86"/>
    </row>
    <row r="3" spans="1:248" s="4" customFormat="1" ht="15.75" thickBot="1">
      <c r="A3" s="86"/>
      <c r="B3" s="86"/>
      <c r="C3" s="86"/>
      <c r="D3" s="86"/>
      <c r="E3" s="86"/>
      <c r="F3" s="86"/>
      <c r="G3" s="86"/>
      <c r="IN3"/>
    </row>
    <row r="4" spans="1:248" s="9" customFormat="1" ht="46.5" thickTop="1" thickBot="1">
      <c r="A4" s="5" t="s">
        <v>1</v>
      </c>
      <c r="B4" s="6" t="s">
        <v>2</v>
      </c>
      <c r="C4" s="7" t="s">
        <v>3</v>
      </c>
      <c r="D4" s="8" t="s">
        <v>20</v>
      </c>
      <c r="E4" s="8" t="s">
        <v>4</v>
      </c>
      <c r="F4" s="5" t="s">
        <v>5</v>
      </c>
      <c r="G4" s="30" t="s">
        <v>13</v>
      </c>
      <c r="IN4"/>
    </row>
    <row r="5" spans="1:248" s="9" customFormat="1" ht="46.5" thickTop="1" thickBot="1">
      <c r="A5" s="10">
        <v>1</v>
      </c>
      <c r="B5" s="11">
        <v>14</v>
      </c>
      <c r="C5" s="12" t="s">
        <v>6</v>
      </c>
      <c r="D5" s="13">
        <v>344.46</v>
      </c>
      <c r="E5" s="14">
        <f>D5/60</f>
        <v>5.7409999999999997</v>
      </c>
      <c r="F5" s="23">
        <f>(B5*D5)</f>
        <v>4822.4399999999996</v>
      </c>
      <c r="G5" s="32">
        <v>665908</v>
      </c>
      <c r="IN5"/>
    </row>
    <row r="6" spans="1:248" s="9" customFormat="1" ht="35.25" thickTop="1" thickBot="1">
      <c r="A6" s="10">
        <v>2</v>
      </c>
      <c r="B6" s="11">
        <v>43</v>
      </c>
      <c r="C6" s="15" t="s">
        <v>7</v>
      </c>
      <c r="D6" s="13">
        <v>1162.04</v>
      </c>
      <c r="E6" s="14">
        <f>D6/60</f>
        <v>19.367333333333331</v>
      </c>
      <c r="F6" s="23">
        <f>(B6*D6)</f>
        <v>49967.72</v>
      </c>
      <c r="G6" s="51">
        <v>814865</v>
      </c>
      <c r="IN6"/>
    </row>
    <row r="7" spans="1:248" s="9" customFormat="1" ht="35.25" thickTop="1" thickBot="1">
      <c r="A7" s="10">
        <v>3</v>
      </c>
      <c r="B7" s="52">
        <v>2</v>
      </c>
      <c r="C7" s="53" t="s">
        <v>18</v>
      </c>
      <c r="D7" s="24">
        <v>700</v>
      </c>
      <c r="E7" s="14">
        <f>D7/60</f>
        <v>11.666666666666666</v>
      </c>
      <c r="F7" s="23">
        <f>(B7*D7)</f>
        <v>1400</v>
      </c>
      <c r="G7" s="33">
        <v>109169</v>
      </c>
      <c r="IN7"/>
    </row>
    <row r="8" spans="1:248" s="9" customFormat="1" ht="16.5" thickTop="1" thickBot="1">
      <c r="A8" s="16"/>
      <c r="B8" s="17"/>
      <c r="C8" s="44" t="s">
        <v>8</v>
      </c>
      <c r="D8" s="19"/>
      <c r="E8" s="20"/>
      <c r="F8" s="28">
        <f>SUM(F5:F7)</f>
        <v>56190.16</v>
      </c>
      <c r="G8" s="31"/>
      <c r="IN8"/>
    </row>
    <row r="9" spans="1:248" ht="15.75" thickTop="1"/>
    <row r="12" spans="1:248">
      <c r="C12" s="29"/>
    </row>
  </sheetData>
  <mergeCells count="1">
    <mergeCell ref="A2:G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5"/>
  <dimension ref="A1:F7"/>
  <sheetViews>
    <sheetView workbookViewId="0">
      <selection activeCell="F8" sqref="F8"/>
    </sheetView>
  </sheetViews>
  <sheetFormatPr defaultColWidth="11.28515625" defaultRowHeight="15"/>
  <cols>
    <col min="3" max="3" width="53.7109375" customWidth="1"/>
    <col min="4" max="4" width="20.7109375" customWidth="1"/>
    <col min="5" max="5" width="23.42578125" customWidth="1"/>
  </cols>
  <sheetData>
    <row r="1" spans="1:6" ht="26.25" customHeight="1">
      <c r="A1" s="1"/>
      <c r="B1" s="2"/>
      <c r="C1" s="3"/>
      <c r="D1" s="3"/>
      <c r="E1" s="3"/>
    </row>
    <row r="2" spans="1:6" ht="35.25" customHeight="1" thickBot="1">
      <c r="A2" s="87" t="s">
        <v>10</v>
      </c>
      <c r="B2" s="87"/>
      <c r="C2" s="87"/>
      <c r="D2" s="87"/>
      <c r="E2" s="87"/>
      <c r="F2" s="87"/>
    </row>
    <row r="3" spans="1:6" ht="42.75" customHeight="1" thickTop="1" thickBot="1">
      <c r="A3" s="5" t="s">
        <v>1</v>
      </c>
      <c r="B3" s="6" t="s">
        <v>2</v>
      </c>
      <c r="C3" s="7" t="s">
        <v>3</v>
      </c>
      <c r="D3" s="8" t="s">
        <v>19</v>
      </c>
      <c r="E3" s="8" t="s">
        <v>5</v>
      </c>
      <c r="F3" s="30" t="s">
        <v>13</v>
      </c>
    </row>
    <row r="4" spans="1:6" ht="24" thickTop="1" thickBot="1">
      <c r="A4" s="10">
        <v>1</v>
      </c>
      <c r="B4" s="11">
        <v>25</v>
      </c>
      <c r="C4" s="15" t="s">
        <v>11</v>
      </c>
      <c r="D4" s="23">
        <v>109.5</v>
      </c>
      <c r="E4" s="34">
        <f>(B4*D4)</f>
        <v>2737.5</v>
      </c>
      <c r="F4" s="35">
        <v>112852</v>
      </c>
    </row>
    <row r="5" spans="1:6" ht="16.5" thickTop="1" thickBot="1">
      <c r="A5" s="16"/>
      <c r="B5" s="17"/>
      <c r="C5" s="18" t="s">
        <v>8</v>
      </c>
      <c r="D5" s="19"/>
      <c r="E5" s="28">
        <f>SUM(E4:E4)</f>
        <v>2737.5</v>
      </c>
      <c r="F5" s="36"/>
    </row>
    <row r="6" spans="1:6" ht="15.75" thickTop="1"/>
    <row r="7" spans="1:6">
      <c r="D7" s="26"/>
    </row>
  </sheetData>
  <mergeCells count="1">
    <mergeCell ref="A2:F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sheetPr codeName="Plan6"/>
  <dimension ref="A2:G17"/>
  <sheetViews>
    <sheetView workbookViewId="0">
      <selection activeCell="F8" sqref="F8"/>
    </sheetView>
  </sheetViews>
  <sheetFormatPr defaultRowHeight="15"/>
  <cols>
    <col min="3" max="3" width="53.7109375" customWidth="1"/>
    <col min="4" max="4" width="15.7109375" customWidth="1"/>
    <col min="5" max="5" width="14.42578125" customWidth="1"/>
    <col min="6" max="6" width="15.28515625" customWidth="1"/>
    <col min="7" max="7" width="11.7109375" customWidth="1"/>
  </cols>
  <sheetData>
    <row r="2" spans="1:7" ht="31.5" customHeight="1" thickBot="1">
      <c r="A2" s="87" t="s">
        <v>10</v>
      </c>
      <c r="B2" s="87"/>
      <c r="C2" s="87"/>
      <c r="D2" s="87"/>
      <c r="E2" s="87"/>
      <c r="F2" s="87"/>
      <c r="G2" s="87"/>
    </row>
    <row r="3" spans="1:7" ht="56.25" customHeight="1" thickTop="1" thickBot="1">
      <c r="A3" s="38" t="s">
        <v>1</v>
      </c>
      <c r="B3" s="39" t="s">
        <v>2</v>
      </c>
      <c r="C3" s="40" t="s">
        <v>3</v>
      </c>
      <c r="D3" s="22" t="s">
        <v>19</v>
      </c>
      <c r="E3" s="22" t="s">
        <v>4</v>
      </c>
      <c r="F3" s="22" t="s">
        <v>5</v>
      </c>
      <c r="G3" s="41" t="s">
        <v>13</v>
      </c>
    </row>
    <row r="4" spans="1:7" ht="23.25" customHeight="1" thickTop="1" thickBot="1">
      <c r="A4" s="47">
        <v>1</v>
      </c>
      <c r="B4" s="47">
        <v>7</v>
      </c>
      <c r="C4" s="48" t="s">
        <v>16</v>
      </c>
      <c r="D4" s="23">
        <v>1209.3399999999999</v>
      </c>
      <c r="E4" s="49">
        <f>D4/60</f>
        <v>20.155666666666665</v>
      </c>
      <c r="F4" s="50">
        <f>(B4*D4)</f>
        <v>8465.3799999999992</v>
      </c>
      <c r="G4" s="33">
        <v>566276</v>
      </c>
    </row>
    <row r="5" spans="1:7" ht="16.5" thickTop="1" thickBot="1">
      <c r="A5" s="42"/>
      <c r="B5" s="43"/>
      <c r="C5" s="44" t="s">
        <v>8</v>
      </c>
      <c r="D5" s="19"/>
      <c r="E5" s="25"/>
      <c r="F5" s="45">
        <f>SUM(F4:F4)</f>
        <v>8465.3799999999992</v>
      </c>
      <c r="G5" s="46"/>
    </row>
    <row r="6" spans="1:7" ht="15.75" thickTop="1"/>
    <row r="9" spans="1:7">
      <c r="C9" s="29"/>
    </row>
    <row r="17" spans="6:6">
      <c r="F17" s="37"/>
    </row>
  </sheetData>
  <mergeCells count="1">
    <mergeCell ref="A2:G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sheetPr codeName="Plan7"/>
  <dimension ref="A1:G7"/>
  <sheetViews>
    <sheetView workbookViewId="0">
      <selection activeCell="D4" sqref="D4"/>
    </sheetView>
  </sheetViews>
  <sheetFormatPr defaultColWidth="11.28515625" defaultRowHeight="15"/>
  <cols>
    <col min="1" max="2" width="6.7109375" customWidth="1"/>
    <col min="3" max="3" width="53.7109375" customWidth="1"/>
    <col min="4" max="4" width="20.7109375" customWidth="1"/>
    <col min="5" max="5" width="28.42578125" customWidth="1"/>
  </cols>
  <sheetData>
    <row r="1" spans="1:7" ht="18">
      <c r="A1" s="1"/>
      <c r="B1" s="2"/>
      <c r="C1" s="3"/>
      <c r="D1" s="3"/>
      <c r="E1" s="3"/>
    </row>
    <row r="2" spans="1:7" ht="32.25" customHeight="1" thickBot="1">
      <c r="A2" s="86" t="s">
        <v>17</v>
      </c>
      <c r="B2" s="86"/>
      <c r="C2" s="86"/>
      <c r="D2" s="86"/>
      <c r="E2" s="86"/>
      <c r="F2" s="86"/>
    </row>
    <row r="3" spans="1:7" ht="18.75" hidden="1" customHeight="1" thickBot="1">
      <c r="A3" s="86"/>
      <c r="B3" s="86"/>
      <c r="C3" s="86"/>
      <c r="D3" s="86"/>
      <c r="E3" s="86"/>
      <c r="F3" s="86"/>
    </row>
    <row r="4" spans="1:7" ht="35.25" thickTop="1" thickBot="1">
      <c r="A4" s="5" t="s">
        <v>1</v>
      </c>
      <c r="B4" s="6" t="s">
        <v>2</v>
      </c>
      <c r="C4" s="7" t="s">
        <v>3</v>
      </c>
      <c r="D4" s="8" t="s">
        <v>19</v>
      </c>
      <c r="E4" s="8" t="s">
        <v>5</v>
      </c>
      <c r="F4" s="30" t="s">
        <v>13</v>
      </c>
    </row>
    <row r="5" spans="1:7" ht="16.5" thickTop="1" thickBot="1">
      <c r="A5" s="10">
        <v>1</v>
      </c>
      <c r="B5" s="11">
        <v>97</v>
      </c>
      <c r="C5" s="27" t="s">
        <v>12</v>
      </c>
      <c r="D5" s="23">
        <v>139.94</v>
      </c>
      <c r="E5" s="24">
        <f>(B5*D5)</f>
        <v>13574.18</v>
      </c>
      <c r="F5" s="33">
        <v>1363140</v>
      </c>
      <c r="G5" t="s">
        <v>15</v>
      </c>
    </row>
    <row r="6" spans="1:7" ht="16.5" thickTop="1" thickBot="1">
      <c r="A6" s="16"/>
      <c r="B6" s="17"/>
      <c r="C6" s="18" t="s">
        <v>8</v>
      </c>
      <c r="D6" s="19"/>
      <c r="E6" s="28">
        <f>SUM(E5:E5)</f>
        <v>13574.18</v>
      </c>
      <c r="F6" s="33"/>
    </row>
    <row r="7" spans="1:7" ht="15.75" thickTop="1"/>
  </sheetData>
  <mergeCells count="1">
    <mergeCell ref="A2:F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Equipamentos  Jardineiro</vt:lpstr>
      <vt:lpstr>Equipamentos Servente Limpeza</vt:lpstr>
      <vt:lpstr>Equipamentos Limpador de Vidros</vt:lpstr>
      <vt:lpstr>Equipamentos SERV. LIMP E JARDI</vt:lpstr>
      <vt:lpstr>Equipamentos serv. limp.</vt:lpstr>
      <vt:lpstr>Equipamentos serv. limp</vt:lpstr>
      <vt:lpstr>Uniforme motorista</vt:lpstr>
      <vt:lpstr>'Equipamentos  Jardineiro'!Area_de_impressao</vt:lpstr>
      <vt:lpstr>'Equipamentos Limpador de Vidros'!Area_de_impressao</vt:lpstr>
      <vt:lpstr>'Equipamentos Servente Limpeza'!Area_de_impressao</vt:lpstr>
    </vt:vector>
  </TitlesOfParts>
  <Company>Ministério Público do Estado de Minas Gerais - MPMG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Maira Pereira Gualberto</dc:creator>
  <cp:lastModifiedBy>catarina</cp:lastModifiedBy>
  <dcterms:created xsi:type="dcterms:W3CDTF">2014-09-04T18:43:27Z</dcterms:created>
  <dcterms:modified xsi:type="dcterms:W3CDTF">2015-09-17T15:56:47Z</dcterms:modified>
</cp:coreProperties>
</file>